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ocuments\CALÇADAS ACESSÍVEIS\"/>
    </mc:Choice>
  </mc:AlternateContent>
  <bookViews>
    <workbookView xWindow="-120" yWindow="-120" windowWidth="20730" windowHeight="11160"/>
  </bookViews>
  <sheets>
    <sheet name="CRONOGRAMA" sheetId="1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" i="13" l="1"/>
  <c r="H16" i="13" l="1"/>
  <c r="H24" i="13" l="1"/>
  <c r="H23" i="13" l="1"/>
  <c r="H26" i="13" l="1"/>
  <c r="H18" i="13"/>
  <c r="H17" i="13"/>
  <c r="H19" i="13"/>
  <c r="H20" i="13"/>
  <c r="H21" i="13"/>
  <c r="H22" i="13" l="1"/>
  <c r="F27" i="13"/>
  <c r="D27" i="13"/>
  <c r="H25" i="13" l="1"/>
  <c r="H27" i="13" s="1"/>
</calcChain>
</file>

<file path=xl/sharedStrings.xml><?xml version="1.0" encoding="utf-8"?>
<sst xmlns="http://schemas.openxmlformats.org/spreadsheetml/2006/main" count="45" uniqueCount="38">
  <si>
    <t>ITEM</t>
  </si>
  <si>
    <t>TOTAL</t>
  </si>
  <si>
    <t>JEFERSON SERRADILHA SCHUINDT</t>
  </si>
  <si>
    <t>DIRETOR DO DEPARTAMENTO DE OBRA</t>
  </si>
  <si>
    <t>2.0</t>
  </si>
  <si>
    <t>3.0</t>
  </si>
  <si>
    <t xml:space="preserve">CRONOGRAMA FÍSICO FINANCEIRO </t>
  </si>
  <si>
    <r>
      <rPr>
        <b/>
        <sz val="11"/>
        <color theme="1"/>
        <rFont val="Calibri"/>
        <family val="2"/>
        <scheme val="minor"/>
      </rPr>
      <t xml:space="preserve">GOVERNO DO ESTADO DE SÃO PAULO  </t>
    </r>
    <r>
      <rPr>
        <b/>
        <sz val="9"/>
        <color theme="1"/>
        <rFont val="Calibri"/>
        <family val="2"/>
        <scheme val="minor"/>
      </rPr>
      <t xml:space="preserve">                                                                SECRETÁRIA DE DESENVOLVIMENTO REGIONAL                                                                          SUBSECRETÁRIA DE CONVÊNIOS COM MUNICÍPIO E ENTIDADES                                                NÃO GOVERNAMENTAIS </t>
    </r>
  </si>
  <si>
    <t>OBJETO :</t>
  </si>
  <si>
    <t>PRAZO PROPOSTO</t>
  </si>
  <si>
    <t>SERVIÇOS</t>
  </si>
  <si>
    <t>UNIDADE</t>
  </si>
  <si>
    <t>1ª ETAPA</t>
  </si>
  <si>
    <t>Prazo de liberação: em 30 dias após a expedição da ordem de serviço</t>
  </si>
  <si>
    <t>1.0</t>
  </si>
  <si>
    <t>R$</t>
  </si>
  <si>
    <t>RECURSOS ESTADUAIS</t>
  </si>
  <si>
    <t>RECURSOS PRÓPRIO</t>
  </si>
  <si>
    <t>ASSINATURA________________________________________</t>
  </si>
  <si>
    <t>CREA/CAU: 506992012</t>
  </si>
  <si>
    <t>PERIODO 720 DIAS</t>
  </si>
  <si>
    <t xml:space="preserve"> </t>
  </si>
  <si>
    <r>
      <rPr>
        <b/>
        <sz val="9"/>
        <color theme="1"/>
        <rFont val="Arial"/>
        <family val="2"/>
      </rPr>
      <t>FINAL: 720</t>
    </r>
    <r>
      <rPr>
        <sz val="9"/>
        <color theme="1"/>
        <rFont val="Arial"/>
        <family val="2"/>
      </rPr>
      <t xml:space="preserve"> dias a partir da data da assinatura do convênio</t>
    </r>
  </si>
  <si>
    <t>PRAZO DE EXECUÇÃO 690 DIAS</t>
  </si>
  <si>
    <t>4.0</t>
  </si>
  <si>
    <t>5.0</t>
  </si>
  <si>
    <t>M</t>
  </si>
  <si>
    <t xml:space="preserve">INICÍO:  30 dias </t>
  </si>
  <si>
    <t xml:space="preserve">MUNICÍPIO: PEDRO DE TOLEDO - S/P                                            LOCAL: PRONTO SOCORRO MUNICIPAL -  RUA NOVE DE ABRIL / ESCOLA E DEPARTAMENTO DE EDUCAÇÃO PICA PAU - RUA AMERICO NICOLLINI- ARIADNE GUIMARÃES DE CARVALHO E GUIDO MARIETTO / ESCOLA DIRCEU ROVARI - RUA JAIRO CASTILHO MARIETTO / ESCOLA AGNELO - RUA DIONISIO DA SILVA FRANÇA E RAPHAEL COIMBRA/ CRECHE CLÁUDIO MARIETTO - GABRIEL BALOG  </t>
  </si>
  <si>
    <t>M2</t>
  </si>
  <si>
    <t>ART/RRT: 28027230220688023</t>
  </si>
  <si>
    <t xml:space="preserve">     DATA BASE: CDHU - 185 - C/DESON. 01/02/2022                        </t>
  </si>
  <si>
    <t>PLACA DE IDENTIFICAÇÃO DE OBRA</t>
  </si>
  <si>
    <t>PROGRAMA CALÇADAS ACESSÍVEIS</t>
  </si>
  <si>
    <t>CALÇADA - DETALHE 3/4</t>
  </si>
  <si>
    <t>RAMPA - DETALHE 3/4</t>
  </si>
  <si>
    <t>PISO PODATÁTIL 30X30cm - DETALHE 3/4</t>
  </si>
  <si>
    <t>PISO PODATÁTIL 30X30cm - SOBRE CONCRETO EXISTENTE - DETALHE 3/4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</si>
</sst>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name val="Arial"/>
      <family val="2"/>
    </font>
    <font>
      <b/>
      <sz val="14"/>
      <color theme="1"/>
      <name val="Calibri"/>
      <family val="2"/>
      <scheme val="minor"/>
    </font>
    <font>
      <b/>
      <sz val="8"/>
      <name val="Arial"/>
      <family val="2"/>
    </font>
    <font>
      <b/>
      <sz val="7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99">
    <xf numFmtId="0" fontId="0" fillId="0" borderId="0" xfId="0"/>
    <xf numFmtId="0" fontId="3" fillId="0" borderId="0" xfId="0" applyFont="1"/>
    <xf numFmtId="0" fontId="3" fillId="2" borderId="0" xfId="0" applyFont="1" applyFill="1"/>
    <xf numFmtId="164" fontId="3" fillId="0" borderId="0" xfId="0" applyNumberFormat="1" applyFont="1"/>
    <xf numFmtId="0" fontId="3" fillId="0" borderId="0" xfId="0" applyFon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2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" fontId="11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4" fontId="3" fillId="2" borderId="0" xfId="0" applyNumberFormat="1" applyFont="1" applyFill="1"/>
    <xf numFmtId="0" fontId="2" fillId="0" borderId="0" xfId="0" applyFont="1"/>
    <xf numFmtId="0" fontId="3" fillId="0" borderId="0" xfId="0" applyFont="1" applyAlignment="1"/>
    <xf numFmtId="2" fontId="0" fillId="0" borderId="0" xfId="0" applyNumberFormat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164" fontId="8" fillId="3" borderId="1" xfId="1" applyNumberFormat="1" applyFont="1" applyFill="1" applyBorder="1" applyAlignment="1">
      <alignment horizontal="center" vertical="center"/>
    </xf>
    <xf numFmtId="0" fontId="9" fillId="0" borderId="0" xfId="0" applyFont="1"/>
    <xf numFmtId="4" fontId="9" fillId="0" borderId="0" xfId="0" applyNumberFormat="1" applyFont="1"/>
    <xf numFmtId="0" fontId="8" fillId="2" borderId="8" xfId="0" applyFont="1" applyFill="1" applyBorder="1" applyAlignment="1">
      <alignment horizontal="center" vertical="center" wrapText="1"/>
    </xf>
    <xf numFmtId="44" fontId="3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3" fillId="2" borderId="0" xfId="0" applyNumberFormat="1" applyFont="1" applyFill="1" applyAlignment="1">
      <alignment vertical="center"/>
    </xf>
    <xf numFmtId="0" fontId="7" fillId="0" borderId="0" xfId="0" applyFont="1" applyAlignment="1">
      <alignment horizontal="center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3" fillId="0" borderId="0" xfId="0" applyNumberFormat="1" applyFont="1"/>
    <xf numFmtId="4" fontId="8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1" fillId="2" borderId="13" xfId="0" applyFont="1" applyFill="1" applyBorder="1" applyAlignment="1">
      <alignment horizontal="center" vertical="center" wrapText="1" shrinkToFit="1"/>
    </xf>
    <xf numFmtId="4" fontId="1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 shrinkToFit="1"/>
    </xf>
    <xf numFmtId="0" fontId="16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5" fillId="2" borderId="3" xfId="0" applyNumberFormat="1" applyFont="1" applyFill="1" applyBorder="1" applyAlignment="1">
      <alignment horizontal="center" vertical="center"/>
    </xf>
    <xf numFmtId="4" fontId="15" fillId="2" borderId="5" xfId="0" applyNumberFormat="1" applyFont="1" applyFill="1" applyBorder="1" applyAlignment="1">
      <alignment horizontal="center" vertical="center"/>
    </xf>
    <xf numFmtId="4" fontId="10" fillId="2" borderId="3" xfId="0" applyNumberFormat="1" applyFont="1" applyFill="1" applyBorder="1" applyAlignment="1">
      <alignment horizontal="center" vertical="center"/>
    </xf>
    <xf numFmtId="4" fontId="10" fillId="2" borderId="5" xfId="0" applyNumberFormat="1" applyFont="1" applyFill="1" applyBorder="1" applyAlignment="1">
      <alignment horizontal="center" vertical="center"/>
    </xf>
    <xf numFmtId="4" fontId="8" fillId="2" borderId="1" xfId="0" applyNumberFormat="1" applyFont="1" applyFill="1" applyBorder="1" applyAlignment="1">
      <alignment horizontal="center" vertical="center" wrapText="1"/>
    </xf>
    <xf numFmtId="4" fontId="8" fillId="2" borderId="3" xfId="0" applyNumberFormat="1" applyFont="1" applyFill="1" applyBorder="1" applyAlignment="1">
      <alignment horizontal="center" vertical="center" wrapText="1"/>
    </xf>
    <xf numFmtId="4" fontId="8" fillId="2" borderId="5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3" borderId="3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" vertical="center"/>
    </xf>
    <xf numFmtId="164" fontId="8" fillId="3" borderId="4" xfId="1" applyNumberFormat="1" applyFont="1" applyFill="1" applyBorder="1" applyAlignment="1">
      <alignment horizontal="center" vertical="center"/>
    </xf>
    <xf numFmtId="164" fontId="8" fillId="3" borderId="1" xfId="1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164" fontId="8" fillId="3" borderId="3" xfId="0" applyNumberFormat="1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11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" fontId="11" fillId="2" borderId="1" xfId="0" applyNumberFormat="1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 shrinkToFit="1"/>
    </xf>
    <xf numFmtId="0" fontId="11" fillId="2" borderId="13" xfId="0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</cellXfs>
  <cellStyles count="2">
    <cellStyle name="Normal" xfId="0" builtinId="0"/>
    <cellStyle name="Separador de milhares 2" xfId="1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278605</xdr:colOff>
      <xdr:row>0</xdr:row>
      <xdr:rowOff>85045</xdr:rowOff>
    </xdr:from>
    <xdr:to>
      <xdr:col>1</xdr:col>
      <xdr:colOff>1195740</xdr:colOff>
      <xdr:row>4</xdr:row>
      <xdr:rowOff>127228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F1CEA36-244C-4A30-8722-95F5A860AD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157"/>
        <a:stretch/>
      </xdr:blipFill>
      <xdr:spPr>
        <a:xfrm>
          <a:off x="278605" y="85045"/>
          <a:ext cx="1486934" cy="7225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topLeftCell="A19" zoomScale="112" zoomScaleNormal="112" workbookViewId="0">
      <selection activeCell="D33" sqref="D33:E33"/>
    </sheetView>
  </sheetViews>
  <sheetFormatPr defaultColWidth="11.85546875" defaultRowHeight="12" x14ac:dyDescent="0.2"/>
  <cols>
    <col min="1" max="1" width="8.5703125" style="1" customWidth="1"/>
    <col min="2" max="2" width="29.42578125" style="1" customWidth="1"/>
    <col min="3" max="3" width="14" style="1" customWidth="1"/>
    <col min="4" max="4" width="14.5703125" style="1" customWidth="1"/>
    <col min="5" max="5" width="26.140625" style="1" customWidth="1"/>
    <col min="6" max="6" width="13.85546875" style="1" hidden="1" customWidth="1"/>
    <col min="7" max="7" width="15.5703125" style="1" hidden="1" customWidth="1"/>
    <col min="8" max="8" width="27.42578125" style="1" customWidth="1"/>
    <col min="9" max="9" width="11.85546875" style="1"/>
    <col min="10" max="10" width="11.85546875" style="1" customWidth="1"/>
    <col min="11" max="16384" width="11.85546875" style="1"/>
  </cols>
  <sheetData>
    <row r="1" spans="1:10" ht="17.25" customHeight="1" x14ac:dyDescent="0.2">
      <c r="A1" s="75"/>
      <c r="B1" s="75"/>
      <c r="C1" s="4"/>
      <c r="D1" s="76" t="s">
        <v>6</v>
      </c>
      <c r="E1" s="76"/>
      <c r="F1" s="76"/>
      <c r="G1" s="76"/>
      <c r="H1" s="76"/>
    </row>
    <row r="2" spans="1:10" ht="12" customHeight="1" x14ac:dyDescent="0.2">
      <c r="A2" s="75"/>
      <c r="B2" s="75"/>
      <c r="C2" s="4"/>
      <c r="D2" s="76"/>
      <c r="E2" s="76"/>
      <c r="F2" s="76"/>
      <c r="G2" s="76"/>
      <c r="H2" s="76"/>
    </row>
    <row r="3" spans="1:10" ht="12" customHeight="1" x14ac:dyDescent="0.2">
      <c r="A3" s="75"/>
      <c r="B3" s="75"/>
      <c r="C3" s="4"/>
      <c r="D3" s="76"/>
      <c r="E3" s="76"/>
      <c r="F3" s="76"/>
      <c r="G3" s="76"/>
      <c r="H3" s="76"/>
    </row>
    <row r="4" spans="1:10" x14ac:dyDescent="0.2">
      <c r="A4" s="75"/>
      <c r="B4" s="75"/>
      <c r="C4" s="4"/>
      <c r="D4" s="76"/>
      <c r="E4" s="76"/>
      <c r="F4" s="76"/>
      <c r="G4" s="76"/>
      <c r="H4" s="76"/>
    </row>
    <row r="5" spans="1:10" x14ac:dyDescent="0.2">
      <c r="A5" s="75"/>
      <c r="B5" s="75"/>
      <c r="C5" s="4"/>
      <c r="D5" s="76"/>
      <c r="E5" s="76"/>
      <c r="F5" s="76"/>
      <c r="G5" s="76"/>
      <c r="H5" s="76"/>
    </row>
    <row r="6" spans="1:10" ht="15" customHeight="1" x14ac:dyDescent="0.2">
      <c r="A6" s="77" t="s">
        <v>7</v>
      </c>
      <c r="B6" s="78"/>
      <c r="C6" s="78"/>
      <c r="D6" s="79" t="s">
        <v>28</v>
      </c>
      <c r="E6" s="80"/>
      <c r="F6" s="6"/>
      <c r="G6" s="83" t="s">
        <v>31</v>
      </c>
      <c r="H6" s="83"/>
    </row>
    <row r="7" spans="1:10" ht="96.75" customHeight="1" x14ac:dyDescent="0.2">
      <c r="A7" s="78"/>
      <c r="B7" s="78"/>
      <c r="C7" s="78"/>
      <c r="D7" s="81"/>
      <c r="E7" s="82"/>
      <c r="F7" s="6"/>
      <c r="G7" s="83"/>
      <c r="H7" s="83"/>
    </row>
    <row r="8" spans="1:10" ht="18" customHeight="1" x14ac:dyDescent="0.2">
      <c r="A8" s="74"/>
      <c r="B8" s="74"/>
      <c r="C8" s="74"/>
      <c r="D8" s="7"/>
      <c r="E8" s="8"/>
      <c r="F8" s="8"/>
      <c r="G8" s="8"/>
      <c r="H8" s="9"/>
      <c r="J8" s="1" t="s">
        <v>21</v>
      </c>
    </row>
    <row r="9" spans="1:10" ht="14.25" customHeight="1" x14ac:dyDescent="0.2">
      <c r="A9" s="71" t="s">
        <v>8</v>
      </c>
      <c r="B9" s="72"/>
      <c r="C9" s="73"/>
      <c r="E9" s="10"/>
      <c r="F9" s="84" t="s">
        <v>9</v>
      </c>
      <c r="G9" s="84"/>
      <c r="H9" s="84"/>
    </row>
    <row r="10" spans="1:10" ht="28.5" customHeight="1" x14ac:dyDescent="0.2">
      <c r="A10" s="85" t="s">
        <v>33</v>
      </c>
      <c r="B10" s="86"/>
      <c r="C10" s="87"/>
      <c r="E10" s="10"/>
      <c r="F10" s="83" t="s">
        <v>27</v>
      </c>
      <c r="G10" s="83"/>
      <c r="H10" s="83"/>
    </row>
    <row r="11" spans="1:10" ht="38.25" customHeight="1" x14ac:dyDescent="0.2">
      <c r="A11" s="11"/>
      <c r="B11" s="11"/>
      <c r="C11" s="11"/>
      <c r="E11" s="10"/>
      <c r="F11" s="88" t="s">
        <v>22</v>
      </c>
      <c r="G11" s="88"/>
      <c r="H11" s="88"/>
    </row>
    <row r="12" spans="1:10" x14ac:dyDescent="0.2">
      <c r="A12" s="90" t="s">
        <v>0</v>
      </c>
      <c r="B12" s="93" t="s">
        <v>10</v>
      </c>
      <c r="C12" s="93" t="s">
        <v>11</v>
      </c>
      <c r="D12" s="96" t="s">
        <v>12</v>
      </c>
      <c r="E12" s="97"/>
      <c r="F12" s="96"/>
      <c r="G12" s="98"/>
      <c r="H12" s="12" t="s">
        <v>1</v>
      </c>
    </row>
    <row r="13" spans="1:10" ht="22.5" customHeight="1" x14ac:dyDescent="0.2">
      <c r="A13" s="91"/>
      <c r="B13" s="94"/>
      <c r="C13" s="94"/>
      <c r="D13" s="96" t="s">
        <v>20</v>
      </c>
      <c r="E13" s="97"/>
      <c r="F13" s="96"/>
      <c r="G13" s="97"/>
      <c r="H13" s="89" t="s">
        <v>1</v>
      </c>
    </row>
    <row r="14" spans="1:10" ht="53.25" customHeight="1" x14ac:dyDescent="0.2">
      <c r="A14" s="92"/>
      <c r="B14" s="95"/>
      <c r="C14" s="95"/>
      <c r="D14" s="13" t="s">
        <v>13</v>
      </c>
      <c r="E14" s="13" t="s">
        <v>23</v>
      </c>
      <c r="F14" s="13"/>
      <c r="G14" s="13"/>
      <c r="H14" s="89"/>
    </row>
    <row r="15" spans="1:10" ht="33.75" customHeight="1" x14ac:dyDescent="0.2">
      <c r="A15" s="33" t="s">
        <v>14</v>
      </c>
      <c r="B15" s="43" t="s">
        <v>32</v>
      </c>
      <c r="C15" s="43" t="s">
        <v>29</v>
      </c>
      <c r="D15" s="49">
        <v>6</v>
      </c>
      <c r="E15" s="50"/>
      <c r="F15" s="48"/>
      <c r="G15" s="48"/>
      <c r="H15" s="40">
        <v>6</v>
      </c>
    </row>
    <row r="16" spans="1:10" ht="14.25" customHeight="1" x14ac:dyDescent="0.2">
      <c r="A16" s="42"/>
      <c r="B16" s="39"/>
      <c r="C16" s="39"/>
      <c r="D16" s="51">
        <v>4828.72</v>
      </c>
      <c r="E16" s="52"/>
      <c r="F16" s="48"/>
      <c r="G16" s="48"/>
      <c r="H16" s="41">
        <f>D16</f>
        <v>4828.72</v>
      </c>
    </row>
    <row r="17" spans="1:10" s="5" customFormat="1" ht="27.75" customHeight="1" x14ac:dyDescent="0.25">
      <c r="A17" s="18" t="s">
        <v>4</v>
      </c>
      <c r="B17" s="45" t="s">
        <v>35</v>
      </c>
      <c r="C17" s="25" t="s">
        <v>11</v>
      </c>
      <c r="D17" s="49">
        <v>31</v>
      </c>
      <c r="E17" s="50"/>
      <c r="F17" s="48"/>
      <c r="G17" s="48"/>
      <c r="H17" s="27">
        <f t="shared" ref="H17" si="0">D17</f>
        <v>31</v>
      </c>
    </row>
    <row r="18" spans="1:10" s="5" customFormat="1" ht="22.5" customHeight="1" x14ac:dyDescent="0.25">
      <c r="A18" s="18"/>
      <c r="B18" s="19"/>
      <c r="C18" s="18"/>
      <c r="D18" s="51">
        <v>32407.360000000001</v>
      </c>
      <c r="E18" s="52"/>
      <c r="F18" s="48"/>
      <c r="G18" s="48"/>
      <c r="H18" s="28">
        <f>D18</f>
        <v>32407.360000000001</v>
      </c>
      <c r="I18" s="30"/>
    </row>
    <row r="19" spans="1:10" s="5" customFormat="1" ht="26.25" customHeight="1" x14ac:dyDescent="0.25">
      <c r="A19" s="18" t="s">
        <v>5</v>
      </c>
      <c r="B19" s="45" t="s">
        <v>34</v>
      </c>
      <c r="C19" s="25" t="s">
        <v>29</v>
      </c>
      <c r="D19" s="49">
        <v>1095.3</v>
      </c>
      <c r="E19" s="50"/>
      <c r="F19" s="48"/>
      <c r="G19" s="48"/>
      <c r="H19" s="20">
        <f>F19+D19</f>
        <v>1095.3</v>
      </c>
    </row>
    <row r="20" spans="1:10" s="2" customFormat="1" ht="22.5" customHeight="1" x14ac:dyDescent="0.2">
      <c r="A20" s="18"/>
      <c r="B20" s="19"/>
      <c r="C20" s="25" t="s">
        <v>15</v>
      </c>
      <c r="D20" s="54">
        <v>167123.46</v>
      </c>
      <c r="E20" s="55"/>
      <c r="F20" s="53"/>
      <c r="G20" s="53"/>
      <c r="H20" s="21">
        <f>F20+D20</f>
        <v>167123.46</v>
      </c>
      <c r="I20" s="14"/>
      <c r="J20" s="14"/>
    </row>
    <row r="21" spans="1:10" s="2" customFormat="1" ht="26.25" customHeight="1" x14ac:dyDescent="0.2">
      <c r="A21" s="33" t="s">
        <v>24</v>
      </c>
      <c r="B21" s="46" t="s">
        <v>36</v>
      </c>
      <c r="C21" s="44" t="s">
        <v>29</v>
      </c>
      <c r="D21" s="56">
        <v>550</v>
      </c>
      <c r="E21" s="57"/>
      <c r="F21" s="48"/>
      <c r="G21" s="48"/>
      <c r="H21" s="29">
        <f t="shared" ref="H21:H22" si="1">F21+D21</f>
        <v>550</v>
      </c>
    </row>
    <row r="22" spans="1:10" s="2" customFormat="1" ht="24.75" customHeight="1" x14ac:dyDescent="0.2">
      <c r="A22" s="18"/>
      <c r="C22" s="25" t="s">
        <v>15</v>
      </c>
      <c r="D22" s="54">
        <v>36597.01</v>
      </c>
      <c r="E22" s="55"/>
      <c r="F22" s="53"/>
      <c r="G22" s="53"/>
      <c r="H22" s="28">
        <f t="shared" si="1"/>
        <v>36597.01</v>
      </c>
    </row>
    <row r="23" spans="1:10" s="2" customFormat="1" ht="39.75" customHeight="1" x14ac:dyDescent="0.2">
      <c r="A23" s="33" t="s">
        <v>25</v>
      </c>
      <c r="B23" s="47" t="s">
        <v>37</v>
      </c>
      <c r="C23" s="44" t="s">
        <v>26</v>
      </c>
      <c r="D23" s="56">
        <v>54</v>
      </c>
      <c r="E23" s="57"/>
      <c r="F23" s="48"/>
      <c r="G23" s="48"/>
      <c r="H23" s="32">
        <f t="shared" ref="H23:H24" si="2">F23+D23</f>
        <v>54</v>
      </c>
    </row>
    <row r="24" spans="1:10" s="2" customFormat="1" ht="24.75" customHeight="1" x14ac:dyDescent="0.2">
      <c r="A24" s="33"/>
      <c r="C24" s="25" t="s">
        <v>15</v>
      </c>
      <c r="D24" s="54">
        <v>4708.32</v>
      </c>
      <c r="E24" s="55"/>
      <c r="F24" s="53"/>
      <c r="G24" s="53"/>
      <c r="H24" s="35">
        <f t="shared" si="2"/>
        <v>4708.32</v>
      </c>
    </row>
    <row r="25" spans="1:10" ht="18.75" customHeight="1" x14ac:dyDescent="0.2">
      <c r="A25" s="60" t="s">
        <v>16</v>
      </c>
      <c r="B25" s="61"/>
      <c r="C25" s="62"/>
      <c r="D25" s="69">
        <f>D24+D22+D20+D18+D16</f>
        <v>245664.86999999997</v>
      </c>
      <c r="E25" s="70"/>
      <c r="F25" s="69">
        <v>0</v>
      </c>
      <c r="G25" s="70"/>
      <c r="H25" s="22">
        <f>F25+D25</f>
        <v>245664.86999999997</v>
      </c>
      <c r="I25" s="34"/>
    </row>
    <row r="26" spans="1:10" ht="18.75" customHeight="1" x14ac:dyDescent="0.2">
      <c r="A26" s="60" t="s">
        <v>17</v>
      </c>
      <c r="B26" s="61"/>
      <c r="C26" s="62"/>
      <c r="D26" s="63">
        <v>0</v>
      </c>
      <c r="E26" s="64"/>
      <c r="F26" s="65">
        <v>500000</v>
      </c>
      <c r="G26" s="65"/>
      <c r="H26" s="22">
        <f>D26</f>
        <v>0</v>
      </c>
      <c r="I26" s="26"/>
    </row>
    <row r="27" spans="1:10" ht="18.75" customHeight="1" x14ac:dyDescent="0.2">
      <c r="A27" s="66" t="s">
        <v>1</v>
      </c>
      <c r="B27" s="67"/>
      <c r="C27" s="68"/>
      <c r="D27" s="63">
        <f>D26+D25</f>
        <v>245664.86999999997</v>
      </c>
      <c r="E27" s="64"/>
      <c r="F27" s="65">
        <f>F26+F25</f>
        <v>500000</v>
      </c>
      <c r="G27" s="65"/>
      <c r="H27" s="22">
        <f>H26+H25</f>
        <v>245664.86999999997</v>
      </c>
    </row>
    <row r="28" spans="1:10" ht="12.75" x14ac:dyDescent="0.2">
      <c r="A28" s="23"/>
      <c r="B28" s="23"/>
      <c r="C28" s="23"/>
      <c r="D28" s="23"/>
      <c r="E28" s="24"/>
      <c r="F28" s="23"/>
      <c r="G28" s="24"/>
      <c r="H28" s="23"/>
    </row>
    <row r="29" spans="1:10" x14ac:dyDescent="0.2">
      <c r="D29" s="3"/>
      <c r="E29" s="3"/>
      <c r="F29" s="3"/>
      <c r="G29" s="3"/>
    </row>
    <row r="31" spans="1:10" ht="12.75" x14ac:dyDescent="0.2">
      <c r="A31" s="36" t="s">
        <v>18</v>
      </c>
      <c r="B31" s="36"/>
      <c r="C31" s="31"/>
    </row>
    <row r="32" spans="1:10" x14ac:dyDescent="0.2">
      <c r="A32" s="37" t="s">
        <v>2</v>
      </c>
      <c r="B32" s="37"/>
      <c r="D32" s="38" t="s">
        <v>19</v>
      </c>
      <c r="E32" s="38"/>
    </row>
    <row r="33" spans="1:8" x14ac:dyDescent="0.2">
      <c r="A33" s="58" t="s">
        <v>3</v>
      </c>
      <c r="B33" s="58"/>
      <c r="D33" s="59" t="s">
        <v>30</v>
      </c>
      <c r="E33" s="59"/>
    </row>
    <row r="37" spans="1:8" ht="15.75" customHeight="1" x14ac:dyDescent="0.2"/>
    <row r="38" spans="1:8" ht="13.5" customHeight="1" x14ac:dyDescent="0.2"/>
    <row r="39" spans="1:8" ht="14.25" customHeight="1" x14ac:dyDescent="0.2">
      <c r="F39" s="15"/>
      <c r="G39" s="15"/>
    </row>
    <row r="42" spans="1:8" ht="15" x14ac:dyDescent="0.25">
      <c r="D42" s="17"/>
    </row>
    <row r="45" spans="1:8" x14ac:dyDescent="0.2">
      <c r="B45" s="16"/>
      <c r="C45" s="16"/>
      <c r="D45" s="16"/>
      <c r="E45" s="16"/>
      <c r="F45" s="16"/>
      <c r="G45" s="16"/>
      <c r="H45" s="16"/>
    </row>
    <row r="46" spans="1:8" x14ac:dyDescent="0.2">
      <c r="B46" s="16"/>
      <c r="C46" s="16"/>
      <c r="D46" s="16"/>
      <c r="E46" s="16"/>
      <c r="F46" s="16"/>
      <c r="G46" s="16"/>
      <c r="H46" s="16"/>
    </row>
  </sheetData>
  <mergeCells count="50">
    <mergeCell ref="D16:E16"/>
    <mergeCell ref="F16:G16"/>
    <mergeCell ref="A10:C10"/>
    <mergeCell ref="F10:H10"/>
    <mergeCell ref="F11:H11"/>
    <mergeCell ref="H13:H14"/>
    <mergeCell ref="A12:A14"/>
    <mergeCell ref="B12:B14"/>
    <mergeCell ref="C12:C14"/>
    <mergeCell ref="D12:E12"/>
    <mergeCell ref="F12:G12"/>
    <mergeCell ref="D13:E13"/>
    <mergeCell ref="F13:G13"/>
    <mergeCell ref="D15:E15"/>
    <mergeCell ref="F15:G15"/>
    <mergeCell ref="A9:C9"/>
    <mergeCell ref="A8:C8"/>
    <mergeCell ref="A1:B5"/>
    <mergeCell ref="D1:H5"/>
    <mergeCell ref="A6:C7"/>
    <mergeCell ref="D6:E7"/>
    <mergeCell ref="G6:H7"/>
    <mergeCell ref="F9:H9"/>
    <mergeCell ref="A25:C25"/>
    <mergeCell ref="D25:E25"/>
    <mergeCell ref="F25:G25"/>
    <mergeCell ref="D22:E22"/>
    <mergeCell ref="F22:G22"/>
    <mergeCell ref="D23:E23"/>
    <mergeCell ref="F23:G23"/>
    <mergeCell ref="D24:E24"/>
    <mergeCell ref="A33:B33"/>
    <mergeCell ref="D33:E33"/>
    <mergeCell ref="A26:C26"/>
    <mergeCell ref="D26:E26"/>
    <mergeCell ref="F26:G26"/>
    <mergeCell ref="A27:C27"/>
    <mergeCell ref="D27:E27"/>
    <mergeCell ref="F27:G27"/>
    <mergeCell ref="F24:G24"/>
    <mergeCell ref="D20:E20"/>
    <mergeCell ref="F20:G20"/>
    <mergeCell ref="D21:E21"/>
    <mergeCell ref="F21:G21"/>
    <mergeCell ref="F19:G19"/>
    <mergeCell ref="D17:E17"/>
    <mergeCell ref="F17:G17"/>
    <mergeCell ref="D18:E18"/>
    <mergeCell ref="F18:G18"/>
    <mergeCell ref="D19:E19"/>
  </mergeCells>
  <printOptions horizontalCentered="1" verticalCentered="1"/>
  <pageMargins left="0.25" right="0.25" top="0.75" bottom="0.75" header="0.3" footer="0.3"/>
  <pageSetup paperSize="9" scale="7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CRONOGRAMA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2022-07-15T18:04:26Z</cp:lastPrinted>
  <dcterms:created xsi:type="dcterms:W3CDTF">2017-05-03T14:02:09Z</dcterms:created>
  <dcterms:modified xsi:type="dcterms:W3CDTF">2022-07-15T18:07:39Z</dcterms:modified>
</cp:coreProperties>
</file>