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MORRO BRANCO\"/>
    </mc:Choice>
  </mc:AlternateContent>
  <bookViews>
    <workbookView xWindow="-120" yWindow="-120" windowWidth="20730" windowHeight="11160"/>
  </bookViews>
  <sheets>
    <sheet name="CRONOGRAMA" sheetId="1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3" l="1"/>
  <c r="H25" i="13"/>
  <c r="H24" i="13"/>
  <c r="H23" i="13"/>
  <c r="H22" i="13" l="1"/>
  <c r="H21" i="13"/>
  <c r="H29" i="13" l="1"/>
  <c r="H16" i="13"/>
  <c r="H15" i="13"/>
  <c r="H17" i="13"/>
  <c r="H18" i="13"/>
  <c r="H19" i="13"/>
  <c r="H20" i="13" l="1"/>
  <c r="F30" i="13"/>
  <c r="D30" i="13"/>
  <c r="H28" i="13" l="1"/>
  <c r="H30" i="13" s="1"/>
</calcChain>
</file>

<file path=xl/sharedStrings.xml><?xml version="1.0" encoding="utf-8"?>
<sst xmlns="http://schemas.openxmlformats.org/spreadsheetml/2006/main" count="50" uniqueCount="39">
  <si>
    <t>ITEM</t>
  </si>
  <si>
    <t>TOTAL</t>
  </si>
  <si>
    <t>JEFERSON SERRADILHA SCHUINDT</t>
  </si>
  <si>
    <t>DIRETOR DO DEPARTAMENTO DE OBRA</t>
  </si>
  <si>
    <t>2.0</t>
  </si>
  <si>
    <t>3.0</t>
  </si>
  <si>
    <t xml:space="preserve">CRONOGRAMA FÍSICO FINANCEIRO </t>
  </si>
  <si>
    <r>
      <rPr>
        <b/>
        <sz val="11"/>
        <color theme="1"/>
        <rFont val="Calibri"/>
        <family val="2"/>
        <scheme val="minor"/>
      </rPr>
      <t xml:space="preserve">GOVERNO DO ESTADO DE SÃO PAULO  </t>
    </r>
    <r>
      <rPr>
        <b/>
        <sz val="9"/>
        <color theme="1"/>
        <rFont val="Calibri"/>
        <family val="2"/>
        <scheme val="minor"/>
      </rPr>
      <t xml:space="preserve">                                                                SECRETÁRIA DE DESENVOLVIMENTO REGIONAL                                                                          SUBSECRETÁRIA DE CONVÊNIOS COM MUNICÍPIO E ENTIDADES                                                NÃO GOVERNAMENTAIS </t>
    </r>
  </si>
  <si>
    <t>OBJETO :</t>
  </si>
  <si>
    <t>PRAZO PROPOSTO</t>
  </si>
  <si>
    <t>INICÍO:  data da assinatura do convênio</t>
  </si>
  <si>
    <t>SERVIÇOS</t>
  </si>
  <si>
    <t>UNIDADE</t>
  </si>
  <si>
    <t>1ª ETAPA</t>
  </si>
  <si>
    <t>Prazo de liberação: em 30 dias após a expedição da ordem de serviço</t>
  </si>
  <si>
    <t>1.0</t>
  </si>
  <si>
    <t>R$</t>
  </si>
  <si>
    <t>RECURSOS ESTADUAIS</t>
  </si>
  <si>
    <t>RECURSOS PRÓPRIO</t>
  </si>
  <si>
    <t>ASSINATURA________________________________________</t>
  </si>
  <si>
    <t>CREA/CAU: 506992012</t>
  </si>
  <si>
    <t>PERIODO 720 DIAS</t>
  </si>
  <si>
    <t xml:space="preserve"> </t>
  </si>
  <si>
    <r>
      <rPr>
        <b/>
        <sz val="9"/>
        <color theme="1"/>
        <rFont val="Arial"/>
        <family val="2"/>
      </rPr>
      <t>FINAL: 720</t>
    </r>
    <r>
      <rPr>
        <sz val="9"/>
        <color theme="1"/>
        <rFont val="Arial"/>
        <family val="2"/>
      </rPr>
      <t xml:space="preserve"> dias a partir da data da assinatura do convênio</t>
    </r>
  </si>
  <si>
    <t>PRAZO DE EXECUÇÃO 690 DIAS</t>
  </si>
  <si>
    <t>4.0</t>
  </si>
  <si>
    <t>5.0</t>
  </si>
  <si>
    <t>6.0</t>
  </si>
  <si>
    <t xml:space="preserve">MUNICÍPIO: PEDRO DE TOLEDO - S/P                                            LOCAL:  RUA PRINCIPAL, RUA 01, RUA 02, VIELA DO PRÉ - MORRO BRANCO e RUA ARMENFDO IBRAHIM  - CENTRO </t>
  </si>
  <si>
    <t xml:space="preserve">PAVIMENTAÇÃO EM LAJOTA SEXTAVADA </t>
  </si>
  <si>
    <t xml:space="preserve">PLACA DE OBRA </t>
  </si>
  <si>
    <t>RUA PRINCIPAL</t>
  </si>
  <si>
    <t>RUA 01</t>
  </si>
  <si>
    <t>RUA 02</t>
  </si>
  <si>
    <t>VIELA DO PRÉA</t>
  </si>
  <si>
    <t>M²</t>
  </si>
  <si>
    <t>RUA ARMANDO IBRAHIM</t>
  </si>
  <si>
    <t>ART/RRT: 28027230221291384</t>
  </si>
  <si>
    <t>DATA BASE   CDHU 187 - S/DESON. 01/08/2022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</si>
</sst>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14"/>
      <color theme="1"/>
      <name val="Calibri"/>
      <family val="2"/>
      <scheme val="minor"/>
    </font>
    <font>
      <b/>
      <sz val="8"/>
      <name val="Arial"/>
      <family val="2"/>
    </font>
    <font>
      <b/>
      <sz val="7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3" fillId="2" borderId="0" xfId="0" applyFont="1" applyFill="1"/>
    <xf numFmtId="164" fontId="3" fillId="0" borderId="0" xfId="0" applyNumberFormat="1" applyFont="1"/>
    <xf numFmtId="0" fontId="3" fillId="0" borderId="0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" fontId="12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4" fontId="3" fillId="2" borderId="0" xfId="0" applyNumberFormat="1" applyFont="1" applyFill="1"/>
    <xf numFmtId="0" fontId="2" fillId="0" borderId="0" xfId="0" applyFont="1"/>
    <xf numFmtId="0" fontId="3" fillId="0" borderId="0" xfId="0" applyFont="1" applyAlignment="1"/>
    <xf numFmtId="2" fontId="0" fillId="0" borderId="0" xfId="0" applyNumberFormat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164" fontId="9" fillId="3" borderId="1" xfId="1" applyNumberFormat="1" applyFont="1" applyFill="1" applyBorder="1" applyAlignment="1">
      <alignment horizontal="center" vertical="center"/>
    </xf>
    <xf numFmtId="0" fontId="10" fillId="0" borderId="0" xfId="0" applyFont="1"/>
    <xf numFmtId="4" fontId="10" fillId="0" borderId="0" xfId="0" applyNumberFormat="1" applyFont="1"/>
    <xf numFmtId="0" fontId="9" fillId="2" borderId="8" xfId="0" applyFont="1" applyFill="1" applyBorder="1" applyAlignment="1">
      <alignment horizontal="center" vertical="center" wrapText="1"/>
    </xf>
    <xf numFmtId="44" fontId="3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3" fillId="2" borderId="0" xfId="0" applyNumberFormat="1" applyFont="1" applyFill="1" applyAlignment="1">
      <alignment vertical="center"/>
    </xf>
    <xf numFmtId="4" fontId="9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9" fillId="2" borderId="3" xfId="0" applyNumberFormat="1" applyFont="1" applyFill="1" applyBorder="1" applyAlignment="1">
      <alignment horizontal="center" vertical="center" wrapText="1"/>
    </xf>
    <xf numFmtId="4" fontId="9" fillId="2" borderId="5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 shrinkToFit="1"/>
    </xf>
    <xf numFmtId="0" fontId="12" fillId="2" borderId="13" xfId="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center" vertical="center" wrapText="1" shrinkToFit="1"/>
    </xf>
    <xf numFmtId="0" fontId="14" fillId="2" borderId="3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4" fontId="16" fillId="2" borderId="3" xfId="0" applyNumberFormat="1" applyFont="1" applyFill="1" applyBorder="1" applyAlignment="1">
      <alignment horizontal="center" vertical="center"/>
    </xf>
    <xf numFmtId="4" fontId="16" fillId="2" borderId="5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4" fontId="11" fillId="2" borderId="3" xfId="0" applyNumberFormat="1" applyFont="1" applyFill="1" applyBorder="1" applyAlignment="1">
      <alignment horizontal="center" vertical="center"/>
    </xf>
    <xf numFmtId="4" fontId="11" fillId="2" borderId="5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2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164" fontId="9" fillId="3" borderId="4" xfId="0" applyNumberFormat="1" applyFont="1" applyFill="1" applyBorder="1" applyAlignment="1">
      <alignment horizontal="center" vertical="center"/>
    </xf>
    <xf numFmtId="164" fontId="9" fillId="3" borderId="3" xfId="1" applyNumberFormat="1" applyFont="1" applyFill="1" applyBorder="1" applyAlignment="1">
      <alignment horizontal="center" vertical="center"/>
    </xf>
    <xf numFmtId="164" fontId="9" fillId="3" borderId="4" xfId="1" applyNumberFormat="1" applyFont="1" applyFill="1" applyBorder="1" applyAlignment="1">
      <alignment horizontal="center" vertical="center"/>
    </xf>
    <xf numFmtId="164" fontId="9" fillId="3" borderId="1" xfId="1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2">
    <cellStyle name="Normal" xfId="0" builtinId="0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85727</xdr:rowOff>
    </xdr:from>
    <xdr:to>
      <xdr:col>1</xdr:col>
      <xdr:colOff>1706009</xdr:colOff>
      <xdr:row>3</xdr:row>
      <xdr:rowOff>76200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F1CEA36-244C-4A30-8722-95F5A860AD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57"/>
        <a:stretch/>
      </xdr:blipFill>
      <xdr:spPr>
        <a:xfrm>
          <a:off x="647700" y="85727"/>
          <a:ext cx="1124984" cy="5238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topLeftCell="A6" zoomScale="112" zoomScaleNormal="112" workbookViewId="0">
      <selection activeCell="J12" sqref="J12"/>
    </sheetView>
  </sheetViews>
  <sheetFormatPr defaultColWidth="11.85546875" defaultRowHeight="12" x14ac:dyDescent="0.2"/>
  <cols>
    <col min="1" max="1" width="8.5703125" style="1" customWidth="1"/>
    <col min="2" max="2" width="34.42578125" style="1" customWidth="1"/>
    <col min="3" max="3" width="14" style="1" customWidth="1"/>
    <col min="4" max="4" width="14.5703125" style="1" customWidth="1"/>
    <col min="5" max="5" width="13.42578125" style="1" customWidth="1"/>
    <col min="6" max="6" width="13.85546875" style="1" hidden="1" customWidth="1"/>
    <col min="7" max="7" width="8.7109375" style="1" hidden="1" customWidth="1"/>
    <col min="8" max="8" width="27.42578125" style="1" customWidth="1"/>
    <col min="9" max="9" width="11.85546875" style="1"/>
    <col min="10" max="10" width="11.85546875" style="1" customWidth="1"/>
    <col min="11" max="16384" width="11.85546875" style="1"/>
  </cols>
  <sheetData>
    <row r="1" spans="1:10" ht="15" customHeight="1" x14ac:dyDescent="0.2">
      <c r="A1" s="64"/>
      <c r="B1" s="64"/>
      <c r="C1" s="4"/>
      <c r="D1" s="65" t="s">
        <v>6</v>
      </c>
      <c r="E1" s="65"/>
      <c r="F1" s="65"/>
      <c r="G1" s="65"/>
      <c r="H1" s="65"/>
    </row>
    <row r="2" spans="1:10" ht="12" customHeight="1" x14ac:dyDescent="0.2">
      <c r="A2" s="64"/>
      <c r="B2" s="64"/>
      <c r="C2" s="4"/>
      <c r="D2" s="65"/>
      <c r="E2" s="65"/>
      <c r="F2" s="65"/>
      <c r="G2" s="65"/>
      <c r="H2" s="65"/>
    </row>
    <row r="3" spans="1:10" ht="12" customHeight="1" x14ac:dyDescent="0.2">
      <c r="A3" s="64"/>
      <c r="B3" s="64"/>
      <c r="C3" s="4"/>
      <c r="D3" s="65"/>
      <c r="E3" s="65"/>
      <c r="F3" s="65"/>
      <c r="G3" s="65"/>
      <c r="H3" s="65"/>
    </row>
    <row r="4" spans="1:10" x14ac:dyDescent="0.2">
      <c r="A4" s="64"/>
      <c r="B4" s="64"/>
      <c r="C4" s="4"/>
      <c r="D4" s="65"/>
      <c r="E4" s="65"/>
      <c r="F4" s="65"/>
      <c r="G4" s="65"/>
      <c r="H4" s="65"/>
    </row>
    <row r="5" spans="1:10" x14ac:dyDescent="0.2">
      <c r="A5" s="64"/>
      <c r="B5" s="64"/>
      <c r="C5" s="4"/>
      <c r="D5" s="65"/>
      <c r="E5" s="65"/>
      <c r="F5" s="65"/>
      <c r="G5" s="65"/>
      <c r="H5" s="65"/>
    </row>
    <row r="6" spans="1:10" ht="15" customHeight="1" x14ac:dyDescent="0.2">
      <c r="A6" s="66" t="s">
        <v>7</v>
      </c>
      <c r="B6" s="67"/>
      <c r="C6" s="67"/>
      <c r="D6" s="68" t="s">
        <v>28</v>
      </c>
      <c r="E6" s="69"/>
      <c r="F6" s="6"/>
      <c r="G6" s="72" t="s">
        <v>38</v>
      </c>
      <c r="H6" s="72"/>
    </row>
    <row r="7" spans="1:10" ht="45" customHeight="1" x14ac:dyDescent="0.2">
      <c r="A7" s="67"/>
      <c r="B7" s="67"/>
      <c r="C7" s="67"/>
      <c r="D7" s="70"/>
      <c r="E7" s="71"/>
      <c r="F7" s="6"/>
      <c r="G7" s="72"/>
      <c r="H7" s="72"/>
    </row>
    <row r="8" spans="1:10" ht="18" customHeight="1" x14ac:dyDescent="0.2">
      <c r="A8" s="63"/>
      <c r="B8" s="63"/>
      <c r="C8" s="63"/>
      <c r="D8" s="7"/>
      <c r="E8" s="8"/>
      <c r="F8" s="8"/>
      <c r="G8" s="8"/>
      <c r="H8" s="9"/>
      <c r="J8" s="1" t="s">
        <v>22</v>
      </c>
    </row>
    <row r="9" spans="1:10" ht="14.25" customHeight="1" x14ac:dyDescent="0.2">
      <c r="A9" s="60" t="s">
        <v>8</v>
      </c>
      <c r="B9" s="61"/>
      <c r="C9" s="62"/>
      <c r="E9" s="10"/>
      <c r="F9" s="73" t="s">
        <v>9</v>
      </c>
      <c r="G9" s="73"/>
      <c r="H9" s="73"/>
    </row>
    <row r="10" spans="1:10" ht="28.5" customHeight="1" x14ac:dyDescent="0.2">
      <c r="A10" s="40" t="s">
        <v>29</v>
      </c>
      <c r="B10" s="41"/>
      <c r="C10" s="42"/>
      <c r="E10" s="10"/>
      <c r="F10" s="43" t="s">
        <v>10</v>
      </c>
      <c r="G10" s="43"/>
      <c r="H10" s="43"/>
    </row>
    <row r="11" spans="1:10" ht="38.25" customHeight="1" x14ac:dyDescent="0.2">
      <c r="A11" s="11"/>
      <c r="B11" s="11"/>
      <c r="C11" s="11"/>
      <c r="E11" s="10"/>
      <c r="F11" s="44" t="s">
        <v>23</v>
      </c>
      <c r="G11" s="44"/>
      <c r="H11" s="44"/>
    </row>
    <row r="12" spans="1:10" x14ac:dyDescent="0.2">
      <c r="A12" s="46" t="s">
        <v>0</v>
      </c>
      <c r="B12" s="49" t="s">
        <v>11</v>
      </c>
      <c r="C12" s="49" t="s">
        <v>12</v>
      </c>
      <c r="D12" s="52" t="s">
        <v>13</v>
      </c>
      <c r="E12" s="53"/>
      <c r="F12" s="52"/>
      <c r="G12" s="54"/>
      <c r="H12" s="12" t="s">
        <v>1</v>
      </c>
    </row>
    <row r="13" spans="1:10" ht="22.5" customHeight="1" x14ac:dyDescent="0.2">
      <c r="A13" s="47"/>
      <c r="B13" s="50"/>
      <c r="C13" s="50"/>
      <c r="D13" s="52" t="s">
        <v>21</v>
      </c>
      <c r="E13" s="53"/>
      <c r="F13" s="52"/>
      <c r="G13" s="53"/>
      <c r="H13" s="45" t="s">
        <v>1</v>
      </c>
    </row>
    <row r="14" spans="1:10" ht="53.25" customHeight="1" x14ac:dyDescent="0.2">
      <c r="A14" s="48"/>
      <c r="B14" s="51"/>
      <c r="C14" s="51"/>
      <c r="D14" s="13" t="s">
        <v>14</v>
      </c>
      <c r="E14" s="13" t="s">
        <v>24</v>
      </c>
      <c r="F14" s="13"/>
      <c r="G14" s="13"/>
      <c r="H14" s="45"/>
    </row>
    <row r="15" spans="1:10" s="5" customFormat="1" ht="22.5" customHeight="1" x14ac:dyDescent="0.25">
      <c r="A15" s="19" t="s">
        <v>15</v>
      </c>
      <c r="B15" s="20" t="s">
        <v>30</v>
      </c>
      <c r="C15" s="14" t="s">
        <v>35</v>
      </c>
      <c r="D15" s="55">
        <v>6</v>
      </c>
      <c r="E15" s="56"/>
      <c r="F15" s="57"/>
      <c r="G15" s="57"/>
      <c r="H15" s="29">
        <f t="shared" ref="H15" si="0">D15</f>
        <v>6</v>
      </c>
    </row>
    <row r="16" spans="1:10" s="5" customFormat="1" ht="22.5" customHeight="1" x14ac:dyDescent="0.25">
      <c r="A16" s="19"/>
      <c r="B16" s="20"/>
      <c r="C16" s="19"/>
      <c r="D16" s="58">
        <v>6608.93</v>
      </c>
      <c r="E16" s="59"/>
      <c r="F16" s="57"/>
      <c r="G16" s="57"/>
      <c r="H16" s="30">
        <f>D16</f>
        <v>6608.93</v>
      </c>
      <c r="I16" s="32"/>
    </row>
    <row r="17" spans="1:10" s="5" customFormat="1" ht="33.75" customHeight="1" x14ac:dyDescent="0.25">
      <c r="A17" s="19" t="s">
        <v>4</v>
      </c>
      <c r="B17" s="20" t="s">
        <v>31</v>
      </c>
      <c r="C17" s="14" t="s">
        <v>35</v>
      </c>
      <c r="D17" s="55">
        <v>525</v>
      </c>
      <c r="E17" s="56"/>
      <c r="F17" s="57"/>
      <c r="G17" s="57"/>
      <c r="H17" s="21">
        <f>F17+D17</f>
        <v>525</v>
      </c>
    </row>
    <row r="18" spans="1:10" s="2" customFormat="1" ht="22.5" customHeight="1" x14ac:dyDescent="0.2">
      <c r="A18" s="19"/>
      <c r="B18" s="20"/>
      <c r="C18" s="27" t="s">
        <v>16</v>
      </c>
      <c r="D18" s="37">
        <v>133736.41</v>
      </c>
      <c r="E18" s="38"/>
      <c r="F18" s="39"/>
      <c r="G18" s="39"/>
      <c r="H18" s="22">
        <f>F18+D18</f>
        <v>133736.41</v>
      </c>
      <c r="I18" s="15"/>
      <c r="J18" s="15"/>
    </row>
    <row r="19" spans="1:10" s="2" customFormat="1" ht="39" customHeight="1" x14ac:dyDescent="0.2">
      <c r="A19" s="19" t="s">
        <v>5</v>
      </c>
      <c r="B19" s="23" t="s">
        <v>32</v>
      </c>
      <c r="C19" s="14" t="s">
        <v>35</v>
      </c>
      <c r="D19" s="74">
        <v>532</v>
      </c>
      <c r="E19" s="75"/>
      <c r="F19" s="57"/>
      <c r="G19" s="57"/>
      <c r="H19" s="31">
        <f t="shared" ref="H19:H20" si="1">F19+D19</f>
        <v>532</v>
      </c>
    </row>
    <row r="20" spans="1:10" s="2" customFormat="1" ht="24.75" customHeight="1" x14ac:dyDescent="0.2">
      <c r="A20" s="19"/>
      <c r="C20" s="27" t="s">
        <v>16</v>
      </c>
      <c r="D20" s="37">
        <v>102895.85</v>
      </c>
      <c r="E20" s="38"/>
      <c r="F20" s="39"/>
      <c r="G20" s="39"/>
      <c r="H20" s="30">
        <f t="shared" si="1"/>
        <v>102895.85</v>
      </c>
    </row>
    <row r="21" spans="1:10" s="2" customFormat="1" ht="39" customHeight="1" x14ac:dyDescent="0.2">
      <c r="A21" s="19" t="s">
        <v>25</v>
      </c>
      <c r="B21" s="23" t="s">
        <v>33</v>
      </c>
      <c r="C21" s="14" t="s">
        <v>35</v>
      </c>
      <c r="D21" s="74">
        <v>413</v>
      </c>
      <c r="E21" s="75"/>
      <c r="F21" s="57"/>
      <c r="G21" s="57"/>
      <c r="H21" s="34">
        <f t="shared" ref="H21:H22" si="2">F21+D21</f>
        <v>413</v>
      </c>
    </row>
    <row r="22" spans="1:10" s="2" customFormat="1" ht="24.75" customHeight="1" x14ac:dyDescent="0.2">
      <c r="A22" s="19"/>
      <c r="C22" s="27" t="s">
        <v>16</v>
      </c>
      <c r="D22" s="37">
        <v>102895.85</v>
      </c>
      <c r="E22" s="38"/>
      <c r="F22" s="39"/>
      <c r="G22" s="39"/>
      <c r="H22" s="33">
        <f t="shared" si="2"/>
        <v>102895.85</v>
      </c>
    </row>
    <row r="23" spans="1:10" s="2" customFormat="1" ht="39" customHeight="1" x14ac:dyDescent="0.2">
      <c r="A23" s="19" t="s">
        <v>26</v>
      </c>
      <c r="B23" s="23" t="s">
        <v>34</v>
      </c>
      <c r="C23" s="14" t="s">
        <v>35</v>
      </c>
      <c r="D23" s="74">
        <v>420</v>
      </c>
      <c r="E23" s="75"/>
      <c r="F23" s="57"/>
      <c r="G23" s="57"/>
      <c r="H23" s="35">
        <f t="shared" ref="H23:H24" si="3">F23+D23</f>
        <v>420</v>
      </c>
    </row>
    <row r="24" spans="1:10" s="2" customFormat="1" ht="24.75" customHeight="1" x14ac:dyDescent="0.2">
      <c r="A24" s="19"/>
      <c r="C24" s="27" t="s">
        <v>16</v>
      </c>
      <c r="D24" s="37">
        <v>105286.25</v>
      </c>
      <c r="E24" s="38"/>
      <c r="F24" s="39"/>
      <c r="G24" s="39"/>
      <c r="H24" s="36">
        <f t="shared" si="3"/>
        <v>105286.25</v>
      </c>
    </row>
    <row r="25" spans="1:10" s="2" customFormat="1" ht="39" customHeight="1" x14ac:dyDescent="0.2">
      <c r="A25" s="19" t="s">
        <v>27</v>
      </c>
      <c r="B25" s="23" t="s">
        <v>36</v>
      </c>
      <c r="C25" s="14" t="s">
        <v>35</v>
      </c>
      <c r="D25" s="74">
        <v>616</v>
      </c>
      <c r="E25" s="75"/>
      <c r="F25" s="57"/>
      <c r="G25" s="57"/>
      <c r="H25" s="35">
        <f t="shared" ref="H25:H26" si="4">F25+D25</f>
        <v>616</v>
      </c>
    </row>
    <row r="26" spans="1:10" s="2" customFormat="1" ht="24.75" customHeight="1" x14ac:dyDescent="0.2">
      <c r="A26" s="19"/>
      <c r="C26" s="27" t="s">
        <v>16</v>
      </c>
      <c r="D26" s="37">
        <v>138068.18</v>
      </c>
      <c r="E26" s="38"/>
      <c r="F26" s="39"/>
      <c r="G26" s="39"/>
      <c r="H26" s="36">
        <f t="shared" si="4"/>
        <v>138068.18</v>
      </c>
    </row>
    <row r="27" spans="1:10" ht="18.75" customHeight="1" x14ac:dyDescent="0.2">
      <c r="A27" s="76"/>
      <c r="B27" s="77"/>
      <c r="C27" s="77"/>
      <c r="D27" s="77"/>
      <c r="E27" s="77"/>
      <c r="F27" s="77"/>
      <c r="G27" s="77"/>
      <c r="H27" s="78"/>
    </row>
    <row r="28" spans="1:10" ht="18.75" customHeight="1" x14ac:dyDescent="0.2">
      <c r="A28" s="79" t="s">
        <v>17</v>
      </c>
      <c r="B28" s="80"/>
      <c r="C28" s="81"/>
      <c r="D28" s="82">
        <v>500000</v>
      </c>
      <c r="E28" s="83"/>
      <c r="F28" s="82">
        <v>0</v>
      </c>
      <c r="G28" s="83"/>
      <c r="H28" s="24">
        <f>F28+D28</f>
        <v>500000</v>
      </c>
    </row>
    <row r="29" spans="1:10" ht="18.75" customHeight="1" x14ac:dyDescent="0.2">
      <c r="A29" s="79" t="s">
        <v>18</v>
      </c>
      <c r="B29" s="80"/>
      <c r="C29" s="81"/>
      <c r="D29" s="84">
        <v>119201.37</v>
      </c>
      <c r="E29" s="85"/>
      <c r="F29" s="86">
        <v>500000</v>
      </c>
      <c r="G29" s="86"/>
      <c r="H29" s="24">
        <f>D29</f>
        <v>119201.37</v>
      </c>
      <c r="I29" s="28"/>
    </row>
    <row r="30" spans="1:10" ht="18.75" customHeight="1" x14ac:dyDescent="0.2">
      <c r="A30" s="87" t="s">
        <v>1</v>
      </c>
      <c r="B30" s="88"/>
      <c r="C30" s="89"/>
      <c r="D30" s="84">
        <f>D29+D28</f>
        <v>619201.37</v>
      </c>
      <c r="E30" s="85"/>
      <c r="F30" s="86">
        <f>F29+F28</f>
        <v>500000</v>
      </c>
      <c r="G30" s="86"/>
      <c r="H30" s="24">
        <f>H29+H28</f>
        <v>619201.37</v>
      </c>
    </row>
    <row r="31" spans="1:10" ht="12.75" x14ac:dyDescent="0.2">
      <c r="A31" s="25"/>
      <c r="B31" s="25"/>
      <c r="C31" s="25"/>
      <c r="D31" s="25"/>
      <c r="E31" s="26"/>
      <c r="F31" s="25"/>
      <c r="G31" s="26"/>
      <c r="H31" s="25"/>
    </row>
    <row r="32" spans="1:10" x14ac:dyDescent="0.2">
      <c r="D32" s="3"/>
      <c r="E32" s="3"/>
      <c r="F32" s="3"/>
      <c r="G32" s="3"/>
    </row>
    <row r="36" spans="1:8" ht="15" customHeight="1" x14ac:dyDescent="0.2">
      <c r="A36" s="90" t="s">
        <v>19</v>
      </c>
      <c r="B36" s="90"/>
      <c r="C36" s="90"/>
    </row>
    <row r="37" spans="1:8" ht="15" customHeight="1" x14ac:dyDescent="0.2">
      <c r="A37" s="91" t="s">
        <v>2</v>
      </c>
      <c r="B37" s="91"/>
      <c r="D37" s="92" t="s">
        <v>20</v>
      </c>
      <c r="E37" s="92"/>
    </row>
    <row r="38" spans="1:8" ht="15" customHeight="1" x14ac:dyDescent="0.2">
      <c r="A38" s="91" t="s">
        <v>3</v>
      </c>
      <c r="B38" s="91"/>
      <c r="D38" s="92" t="s">
        <v>37</v>
      </c>
      <c r="E38" s="92"/>
    </row>
    <row r="40" spans="1:8" ht="15.75" customHeight="1" x14ac:dyDescent="0.2"/>
    <row r="41" spans="1:8" ht="13.5" customHeight="1" x14ac:dyDescent="0.2"/>
    <row r="42" spans="1:8" ht="14.25" customHeight="1" x14ac:dyDescent="0.2">
      <c r="F42" s="16"/>
      <c r="G42" s="16"/>
    </row>
    <row r="45" spans="1:8" ht="15" x14ac:dyDescent="0.25">
      <c r="D45" s="18"/>
    </row>
    <row r="48" spans="1:8" x14ac:dyDescent="0.2">
      <c r="B48" s="17"/>
      <c r="C48" s="17"/>
      <c r="D48" s="17"/>
      <c r="E48" s="17"/>
      <c r="F48" s="17"/>
      <c r="G48" s="17"/>
      <c r="H48" s="17"/>
    </row>
    <row r="49" spans="2:8" x14ac:dyDescent="0.2">
      <c r="B49" s="17"/>
      <c r="C49" s="17"/>
      <c r="D49" s="17"/>
      <c r="E49" s="17"/>
      <c r="F49" s="17"/>
      <c r="G49" s="17"/>
      <c r="H49" s="17"/>
    </row>
  </sheetData>
  <mergeCells count="58">
    <mergeCell ref="A36:C36"/>
    <mergeCell ref="A37:B37"/>
    <mergeCell ref="D37:E37"/>
    <mergeCell ref="A38:B38"/>
    <mergeCell ref="D38:E38"/>
    <mergeCell ref="A29:C29"/>
    <mergeCell ref="D29:E29"/>
    <mergeCell ref="F29:G29"/>
    <mergeCell ref="A30:C30"/>
    <mergeCell ref="D30:E30"/>
    <mergeCell ref="F30:G30"/>
    <mergeCell ref="A27:H27"/>
    <mergeCell ref="A28:C28"/>
    <mergeCell ref="D28:E28"/>
    <mergeCell ref="F28:G28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F16:G16"/>
    <mergeCell ref="D17:E17"/>
    <mergeCell ref="D18:E18"/>
    <mergeCell ref="F18:G18"/>
    <mergeCell ref="D19:E19"/>
    <mergeCell ref="F19:G19"/>
    <mergeCell ref="F17:G17"/>
    <mergeCell ref="A9:C9"/>
    <mergeCell ref="A8:C8"/>
    <mergeCell ref="A1:B5"/>
    <mergeCell ref="D1:H5"/>
    <mergeCell ref="A6:C7"/>
    <mergeCell ref="D6:E7"/>
    <mergeCell ref="G6:H7"/>
    <mergeCell ref="F9:H9"/>
    <mergeCell ref="D26:E26"/>
    <mergeCell ref="F26:G26"/>
    <mergeCell ref="A10:C10"/>
    <mergeCell ref="F10:H10"/>
    <mergeCell ref="F11:H11"/>
    <mergeCell ref="H13:H14"/>
    <mergeCell ref="A12:A14"/>
    <mergeCell ref="B12:B14"/>
    <mergeCell ref="C12:C14"/>
    <mergeCell ref="D12:E12"/>
    <mergeCell ref="F12:G12"/>
    <mergeCell ref="D13:E13"/>
    <mergeCell ref="F13:G13"/>
    <mergeCell ref="D15:E15"/>
    <mergeCell ref="F15:G15"/>
    <mergeCell ref="D16:E16"/>
  </mergeCells>
  <printOptions horizontalCentered="1" verticalCentered="1"/>
  <pageMargins left="0.23622047244094491" right="0.23622047244094491" top="0.35433070866141736" bottom="0.74803149606299213" header="0.31496062992125984" footer="0.31496062992125984"/>
  <pageSetup paperSize="9" scale="8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2022-09-27T13:22:14Z</cp:lastPrinted>
  <dcterms:created xsi:type="dcterms:W3CDTF">2017-05-03T14:02:09Z</dcterms:created>
  <dcterms:modified xsi:type="dcterms:W3CDTF">2022-09-27T16:24:50Z</dcterms:modified>
</cp:coreProperties>
</file>